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13_ncr:1_{5FFF85EE-777F-4CE7-A092-2C416E4F5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<sst xmlns="http://schemas.openxmlformats.org/spreadsheetml/2006/main" count="66" uniqueCount="66">
  <si>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</si>
  <si>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</si>
  <si>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</si>
  <si>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</si>
  <si>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</si>
  <si>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</si>
  <si>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</si>
  <si>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</si>
  <si>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</si>
  <si>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</si>
  <si>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</si>
  <si>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</si>
  <si>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</si>
  <si>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</si>
  <si>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</si>
  <si>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</si>
  <si>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</si>
  <si>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</si>
  <si>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</si>
  <si>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</si>
  <si>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</si>
  <si>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</si>
  <si>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</si>
  <si>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</si>
  <si>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</si>
  <si>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</si>
  <si>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</si>
  <si>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</si>
  <si>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</si>
  <si>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</si>
  <si>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</si>
  <si>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</si>
  <si>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</si>
  <si>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</si>
  <si>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</si>
  <si>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</si>
  <si>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</si>
  <si>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</si>
  <si>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</si>
  <si>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</si>
  <si>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</si>
  <si>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</si>
  <si>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</si>
  <si>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</si>
  <si>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</si>
  <si>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</si>
  <si>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</si>
  <si>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</si>
  <si>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</si>
  <si>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</si>
  <si>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</si>
  <si>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</si>
  <si>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</si>
  <si>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</si>
  <si>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</si>
  <si>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</si>
  <si>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</si>
  <si>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</si>
  <si>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</si>
  <si>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Gasto por Categoría Programática
Del 1 de Enero al 31 de Diciembre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</si>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</sst>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2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0" xfId="9" applyFont="1" applyAlignment="1">
      <alignment vertical="center"/>
    </xf>
    <xf numFmtId="0" fontId="7" fillId="0" borderId="10" xfId="9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indent="1"/>
    </xf>
    <xf numFmtId="0" fontId="7" fillId="0" borderId="0" xfId="0" applyFont="1" applyAlignment="1">
      <alignment horizontal="left" vertical="top" indent="1"/>
    </xf>
    <xf numFmtId="0" fontId="9" fillId="0" borderId="11" xfId="0" applyFont="1" applyBorder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topLeftCell="A3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59</v>
      </c>
      <c r="B1" s="25"/>
      <c r="C1" s="25"/>
      <c r="D1" s="25"/>
      <c r="E1" s="25"/>
      <c r="F1" s="25"/>
      <c r="G1" s="28"/>
    </row>
    <row r="2" spans="1:8" ht="15" customHeight="1" x14ac:dyDescent="0.2">
      <c r="A2" s="18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7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8" t="s">
        <v>25</v>
      </c>
      <c r="B6" s="5">
        <f>+B7+B10+B19+B23+B26+B31</f>
        <v>59466555.659999996</v>
      </c>
      <c r="C6" s="5">
        <f t="shared" ref="C6:G6" si="0">+C7+C10+C19+C23+C26+C31</f>
        <v>6143893.8399999999</v>
      </c>
      <c r="D6" s="5">
        <f t="shared" si="0"/>
        <v>65610449.5</v>
      </c>
      <c r="E6" s="5">
        <f t="shared" si="0"/>
        <v>58264372.350000001</v>
      </c>
      <c r="F6" s="5">
        <f t="shared" si="0"/>
        <v>56036753.329999998</v>
      </c>
      <c r="G6" s="5">
        <f t="shared" si="0"/>
        <v>7346077.1499999985</v>
      </c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59466555.659999996</v>
      </c>
      <c r="C10" s="10">
        <f>SUM(C11:C18)</f>
        <v>6143893.8399999999</v>
      </c>
      <c r="D10" s="10">
        <f t="shared" ref="D10:G10" si="2">SUM(D11:D18)</f>
        <v>65610449.5</v>
      </c>
      <c r="E10" s="10">
        <f t="shared" si="2"/>
        <v>58264372.350000001</v>
      </c>
      <c r="F10" s="10">
        <f t="shared" si="2"/>
        <v>56036753.329999998</v>
      </c>
      <c r="G10" s="10">
        <f t="shared" si="2"/>
        <v>7346077.1499999985</v>
      </c>
      <c r="H10" s="9">
        <v>0</v>
      </c>
    </row>
    <row r="11" spans="1:8" x14ac:dyDescent="0.2">
      <c r="A11" s="14" t="s">
        <v>4</v>
      </c>
      <c r="B11" s="11">
        <v>59466555.659999996</v>
      </c>
      <c r="C11" s="11">
        <v>6143893.8399999999</v>
      </c>
      <c r="D11" s="11">
        <f t="shared" ref="D11:D18" si="3">B11+C11</f>
        <v>65610449.5</v>
      </c>
      <c r="E11" s="11">
        <v>58264372.350000001</v>
      </c>
      <c r="F11" s="11">
        <v>56036753.329999998</v>
      </c>
      <c r="G11" s="11">
        <f t="shared" ref="G11:G18" si="4">D11-E11</f>
        <v>7346077.1499999985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9" t="s">
        <v>38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3"/>
        <v>0</v>
      </c>
      <c r="E13" s="11">
        <v>0</v>
      </c>
      <c r="F13" s="11">
        <v>0</v>
      </c>
      <c r="G13" s="11">
        <f t="shared" si="4"/>
        <v>0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9" t="s">
        <v>44</v>
      </c>
    </row>
    <row r="19" spans="1:8" x14ac:dyDescent="0.2">
      <c r="A19" s="13" t="s">
        <v>12</v>
      </c>
      <c r="B19" s="10">
        <f>SUM(B20:B22)</f>
        <v>0</v>
      </c>
      <c r="C19" s="10">
        <f>SUM(C20:C22)</f>
        <v>0</v>
      </c>
      <c r="D19" s="10">
        <f t="shared" ref="D19:G19" si="5">SUM(D20:D22)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9">
        <v>0</v>
      </c>
    </row>
    <row r="20" spans="1:8" x14ac:dyDescent="0.2">
      <c r="A20" s="14" t="s">
        <v>13</v>
      </c>
      <c r="B20" s="11">
        <v>0</v>
      </c>
      <c r="C20" s="11">
        <v>0</v>
      </c>
      <c r="D20" s="11">
        <f t="shared" ref="D20:D22" si="6">B20+C20</f>
        <v>0</v>
      </c>
      <c r="E20" s="11">
        <v>0</v>
      </c>
      <c r="F20" s="11">
        <v>0</v>
      </c>
      <c r="G20" s="11">
        <f t="shared" ref="G20:G22" si="7">D20-E20</f>
        <v>0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9" t="s">
        <v>53</v>
      </c>
    </row>
    <row r="31" spans="1:8" x14ac:dyDescent="0.2">
      <c r="A31" s="23" t="s">
        <v>62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9" t="s">
        <v>54</v>
      </c>
    </row>
    <row r="33" spans="1:8" x14ac:dyDescent="0.2">
      <c r="A33" s="24" t="s">
        <v>63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9" t="s">
        <v>55</v>
      </c>
    </row>
    <row r="34" spans="1:8" x14ac:dyDescent="0.2">
      <c r="A34" s="24" t="s">
        <v>64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9" t="s">
        <v>56</v>
      </c>
    </row>
    <row r="35" spans="1:8" x14ac:dyDescent="0.2">
      <c r="A35" s="24" t="s">
        <v>65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9" t="s">
        <v>57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2" t="s">
        <v>61</v>
      </c>
      <c r="B37" s="12">
        <f>SUM(B7+B10+B19+B23+B26+B31+B33+B34+B35)</f>
        <v>59466555.659999996</v>
      </c>
      <c r="C37" s="12">
        <f t="shared" ref="C37:G37" si="17">SUM(C7+C10+C19+C23+C26+C31+C33+C34+C35)</f>
        <v>6143893.8399999999</v>
      </c>
      <c r="D37" s="12">
        <f t="shared" si="17"/>
        <v>65610449.5</v>
      </c>
      <c r="E37" s="12">
        <f t="shared" si="17"/>
        <v>58264372.350000001</v>
      </c>
      <c r="F37" s="12">
        <f t="shared" si="17"/>
        <v>56036753.329999998</v>
      </c>
      <c r="G37" s="12">
        <f t="shared" si="17"/>
        <v>7346077.1499999985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22" name="Rango1"/>
    <protectedRange sqref="B7 A11:B18 B10 A20:B22 B19 A24:B25 B23 A27:B30 B26 A8:B9 C7:G36 A36:B36 B31:B35" name="Rango1_3"/>
    <protectedRange sqref="B4:G6" name="Rango1_2_2"/>
    <protectedRange sqref="B37:G37" name="Rango1_1_2"/>
    <protectedRange sqref="A37" name="Rango1_1_2_1"/>
    <protectedRange sqref="A32:A35" name="Rango1_3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2017-03-30T22:19:49Z</cp:lastPrinted>
  <dcterms:created xsi:type="dcterms:W3CDTF">2012-12-11T21:13:37Z</dcterms:created>
  <dcterms:modified xsi:type="dcterms:W3CDTF">2024-01-25T23:58:49Z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